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orecard" sheetId="1" r:id="rId1"/>
    <sheet name="Example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5"/>
      <name val="Calibri"/>
    </font>
    <font>
      <i/>
      <sz val="10"/>
      <color rgb="FF5E6D7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DF1"/>
        <bgColor indexed="64"/>
      </patternFill>
    </fill>
    <fill>
      <patternFill patternType="solid">
        <fgColor rgb="FFFFF6EA"/>
        <bgColor indexed="64"/>
      </patternFill>
    </fill>
  </fills>
  <borders count="2">
    <border>
      <left/>
      <right/>
      <top/>
      <bottom/>
      <diagonal/>
    </border>
    <border>
      <left style="thin">
        <color rgb="FFCDD5DD"/>
      </left>
      <right style="thin">
        <color rgb="FFCDD5DD"/>
      </right>
      <top style="thin">
        <color rgb="FFCDD5DD"/>
      </top>
      <bottom style="thin">
        <color rgb="FFCDD5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3" borderId="1" xfId="0" applyFill="1" applyBorder="1" applyProtection="1">
      <protection locked="0"/>
    </xf>
    <xf numFmtId="2" fontId="1" fillId="0" borderId="1" xfId="0" applyNumberFormat="1" applyFont="1" applyBorder="1"/>
    <xf numFmtId="0" fontId="2" fillId="0" borderId="0" xfId="0" applyFont="1"/>
    <xf numFmtId="0" fontId="0" fillId="3" borderId="1" xfId="0" applyFill="1" applyBorder="1" applyAlignment="1" applyProtection="1">
      <alignment vertical="top" wrapText="1"/>
      <protection locked="0"/>
    </xf>
    <xf numFmtId="0" fontId="0" fillId="0" borderId="1" xfId="0" applyBorder="1"/>
    <xf numFmtId="0" fontId="1" fillId="0" borderId="1" xfId="0" applyFont="1" applyBorder="1"/>
    <xf numFmtId="0" fontId="3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xSplit="2" ySplit="6" topLeftCell="C7" activePane="bottomRight" state="frozen"/>
    </sheetView>
  </sheetViews>
  <cols>
    <col min="1" max="1" width="36" customWidth="1"/>
    <col min="2" max="2" width="11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</cols>
  <sheetData>
    <row r="1">
      <c r="A1" t="inlineStr" s="5">
        <is>
          <t xml:space="preserve">Supplier scorecard</t>
        </is>
      </c>
    </row>
    <row r="2">
      <c r="A2" t="inlineStr" s="1">
        <is>
          <t xml:space="preserve">Decision</t>
        </is>
      </c>
      <c r="B2" s="3"/>
    </row>
    <row r="3">
      <c r="A3" t="inlineStr" s="1">
        <is>
          <t xml:space="preserve">Prepared by</t>
        </is>
      </c>
      <c r="B3" s="3"/>
    </row>
    <row r="4">
      <c r="A4" t="inlineStr" s="1">
        <is>
          <t xml:space="preserve">Date</t>
        </is>
      </c>
      <c r="B4" s="3"/>
    </row>
    <row r="6">
      <c r="A6" t="inlineStr" s="2">
        <is>
          <t xml:space="preserve">Criterion</t>
        </is>
      </c>
      <c r="B6" t="inlineStr" s="2">
        <is>
          <t xml:space="preserve">Weight %</t>
        </is>
      </c>
      <c r="C6" t="inlineStr" s="2">
        <is>
          <t xml:space="preserve">Supplier A</t>
        </is>
      </c>
      <c r="D6" t="inlineStr" s="2">
        <is>
          <t xml:space="preserve">Supplier B</t>
        </is>
      </c>
      <c r="E6" t="inlineStr" s="2">
        <is>
          <t xml:space="preserve">Supplier C</t>
        </is>
      </c>
      <c r="F6" t="inlineStr" s="2">
        <is>
          <t xml:space="preserve">Supplier D</t>
        </is>
      </c>
      <c r="G6" t="inlineStr" s="2">
        <is>
          <t xml:space="preserve">Supplier E</t>
        </is>
      </c>
    </row>
    <row r="7">
      <c r="A7" t="inlineStr" s="3">
        <is>
          <t xml:space="preserve">Quality &amp; specifications</t>
        </is>
      </c>
      <c r="B7" s="3">
        <v>35</v>
      </c>
      <c r="C7" s="3"/>
      <c r="D7" s="3"/>
      <c r="E7" s="3"/>
      <c r="F7" s="3"/>
      <c r="G7" s="3"/>
    </row>
    <row r="8">
      <c r="A8" t="inlineStr" s="3">
        <is>
          <t xml:space="preserve">Delivery reliability</t>
        </is>
      </c>
      <c r="B8" s="3">
        <v>25</v>
      </c>
      <c r="C8" s="3"/>
      <c r="D8" s="3"/>
      <c r="E8" s="3"/>
      <c r="F8" s="3"/>
      <c r="G8" s="3"/>
    </row>
    <row r="9">
      <c r="A9" t="inlineStr" s="3">
        <is>
          <t xml:space="preserve">Total evaluated cost</t>
        </is>
      </c>
      <c r="B9" s="3">
        <v>25</v>
      </c>
      <c r="C9" s="3"/>
      <c r="D9" s="3"/>
      <c r="E9" s="3"/>
      <c r="F9" s="3"/>
      <c r="G9" s="3"/>
    </row>
    <row r="10">
      <c r="A10" t="inlineStr" s="3">
        <is>
          <t xml:space="preserve">Service &amp; communication</t>
        </is>
      </c>
      <c r="B10" s="3">
        <v>15</v>
      </c>
      <c r="C10" s="3"/>
      <c r="D10" s="3"/>
      <c r="E10" s="3"/>
      <c r="F10" s="3"/>
      <c r="G10" s="3"/>
    </row>
    <row r="11">
      <c r="A11" s="3"/>
      <c r="B11" s="3"/>
      <c r="C11" s="3"/>
      <c r="D11" s="3"/>
      <c r="E11" s="3"/>
      <c r="F11" s="3"/>
      <c r="G11" s="3"/>
    </row>
    <row r="12">
      <c r="A12" s="3"/>
      <c r="B12" s="3"/>
      <c r="C12" s="3"/>
      <c r="D12" s="3"/>
      <c r="E12" s="3"/>
      <c r="F12" s="3"/>
      <c r="G12" s="3"/>
    </row>
    <row r="13">
      <c r="A13" s="3"/>
      <c r="B13" s="3"/>
      <c r="C13" s="3"/>
      <c r="D13" s="3"/>
      <c r="E13" s="3"/>
      <c r="F13" s="3"/>
      <c r="G13" s="3"/>
    </row>
    <row r="14">
      <c r="A14" s="3"/>
      <c r="B14" s="3"/>
      <c r="C14" s="3"/>
      <c r="D14" s="3"/>
      <c r="E14" s="3"/>
      <c r="F14" s="3"/>
      <c r="G14" s="3"/>
    </row>
    <row r="15">
      <c r="A15" t="inlineStr" s="8">
        <is>
          <t xml:space="preserve">Weights total (must be 100)</t>
        </is>
      </c>
      <c r="B15" s="8">
        <f>SUM(B7:B14)</f>
        <v>100</v>
      </c>
    </row>
    <row r="16">
      <c r="A16" t="inlineStr" s="8">
        <is>
          <t xml:space="preserve">Weighted score / 5</t>
        </is>
      </c>
      <c r="C16" s="4" t="str">
        <f>IF(OR($B$15&lt;&gt;100,SUMPRODUCT(($A$7:$A$14&lt;&gt;"")*(C7:C14=""))&gt;0),"",ROUND(SUMPRODUCT($B$7:$B$14,C7:C14)/100,2))</f>
        <v/>
      </c>
      <c r="D16" s="4" t="str">
        <f>IF(OR($B$15&lt;&gt;100,SUMPRODUCT(($A$7:$A$14&lt;&gt;"")*(D7:D14=""))&gt;0),"",ROUND(SUMPRODUCT($B$7:$B$14,D7:D14)/100,2))</f>
        <v/>
      </c>
      <c r="E16" s="4" t="str">
        <f>IF(OR($B$15&lt;&gt;100,SUMPRODUCT(($A$7:$A$14&lt;&gt;"")*(E7:E14=""))&gt;0),"",ROUND(SUMPRODUCT($B$7:$B$14,E7:E14)/100,2))</f>
        <v/>
      </c>
      <c r="F16" s="4" t="str">
        <f>IF(OR($B$15&lt;&gt;100,SUMPRODUCT(($A$7:$A$14&lt;&gt;"")*(F7:F14=""))&gt;0),"",ROUND(SUMPRODUCT($B$7:$B$14,F7:F14)/100,2))</f>
        <v/>
      </c>
      <c r="G16" s="4" t="str">
        <f>IF(OR($B$15&lt;&gt;100,SUMPRODUCT(($A$7:$A$14&lt;&gt;"")*(G7:G14=""))&gt;0),"",ROUND(SUMPRODUCT($B$7:$B$14,G7:G14)/100,2))</f>
        <v/>
      </c>
    </row>
    <row r="18">
      <c r="A18" t="inlineStr" s="2">
        <is>
          <t xml:space="preserve">Must-have requirement</t>
        </is>
      </c>
      <c r="B18" t="inlineStr" s="2">
        <is>
          <t xml:space="preserve"/>
        </is>
      </c>
      <c r="C18" t="inlineStr" s="2">
        <is>
          <t xml:space="preserve">Pass / Fail / Unknown</t>
        </is>
      </c>
      <c r="D18" t="inlineStr" s="2">
        <is>
          <t xml:space="preserve">Pass / Fail / Unknown</t>
        </is>
      </c>
      <c r="E18" t="inlineStr" s="2">
        <is>
          <t xml:space="preserve">Pass / Fail / Unknown</t>
        </is>
      </c>
      <c r="F18" t="inlineStr" s="2">
        <is>
          <t xml:space="preserve">Pass / Fail / Unknown</t>
        </is>
      </c>
      <c r="G18" t="inlineStr" s="2">
        <is>
          <t xml:space="preserve">Pass / Fail / Unknown</t>
        </is>
      </c>
    </row>
    <row r="19">
      <c r="A19" t="inlineStr" s="3">
        <is>
          <t xml:space="preserve">Can meet required capacity</t>
        </is>
      </c>
      <c r="C19" s="3"/>
      <c r="D19" s="3"/>
      <c r="E19" s="3"/>
      <c r="F19" s="3"/>
      <c r="G19" s="3"/>
    </row>
    <row r="20">
      <c r="A20" s="3"/>
      <c r="C20" s="3"/>
      <c r="D20" s="3"/>
      <c r="E20" s="3"/>
      <c r="F20" s="3"/>
      <c r="G20" s="3"/>
    </row>
    <row r="21">
      <c r="A21" s="3"/>
      <c r="C21" s="3"/>
      <c r="D21" s="3"/>
      <c r="E21" s="3"/>
      <c r="F21" s="3"/>
      <c r="G21" s="3"/>
    </row>
    <row r="22">
      <c r="A22" s="3"/>
      <c r="C22" s="3"/>
      <c r="D22" s="3"/>
      <c r="E22" s="3"/>
      <c r="F22" s="3"/>
      <c r="G22" s="3"/>
    </row>
    <row r="23">
      <c r="A23" s="3"/>
      <c r="C23" s="3"/>
      <c r="D23" s="3"/>
      <c r="E23" s="3"/>
      <c r="F23" s="3"/>
      <c r="G23" s="3"/>
    </row>
    <row r="24">
      <c r="A24" t="inlineStr" s="8">
        <is>
          <t xml:space="preserve">Status</t>
        </is>
      </c>
      <c r="C24" s="8" t="str">
        <f>IF(C16="","",IF(COUNTIF(C19:C23,"Fail")&gt;0,"Failed gate",IF(COUNTIF(C19:C23,"Pass")&lt;COUNTA($A$19:$A$23),"Needs review","Eligible")))</f>
        <v/>
      </c>
      <c r="D24" s="8" t="str">
        <f>IF(D16="","",IF(COUNTIF(D19:D23,"Fail")&gt;0,"Failed gate",IF(COUNTIF(D19:D23,"Pass")&lt;COUNTA($A$19:$A$23),"Needs review","Eligible")))</f>
        <v/>
      </c>
      <c r="E24" s="8" t="str">
        <f>IF(E16="","",IF(COUNTIF(E19:E23,"Fail")&gt;0,"Failed gate",IF(COUNTIF(E19:E23,"Pass")&lt;COUNTA($A$19:$A$23),"Needs review","Eligible")))</f>
        <v/>
      </c>
      <c r="F24" s="8" t="str">
        <f>IF(F16="","",IF(COUNTIF(F19:F23,"Fail")&gt;0,"Failed gate",IF(COUNTIF(F19:F23,"Pass")&lt;COUNTA($A$19:$A$23),"Needs review","Eligible")))</f>
        <v/>
      </c>
      <c r="G24" s="8" t="str">
        <f>IF(G16="","",IF(COUNTIF(G19:G23,"Fail")&gt;0,"Failed gate",IF(COUNTIF(G19:G23,"Pass")&lt;COUNTA($A$19:$A$23),"Needs review","Eligible")))</f>
        <v/>
      </c>
    </row>
    <row r="25">
      <c r="A25" t="inlineStr" s="8">
        <is>
          <t xml:space="preserve">Rank among eligible</t>
        </is>
      </c>
      <c r="C25" s="8" t="str">
        <f>IF(C24="Eligible",COUNTIFS($C$24:$G$24,"Eligible",$C$16:$G$16,"&gt;"&amp;C16)+1,"")</f>
        <v/>
      </c>
      <c r="D25" s="8" t="str">
        <f>IF(D24="Eligible",COUNTIFS($C$24:$G$24,"Eligible",$C$16:$G$16,"&gt;"&amp;D16)+1,"")</f>
        <v/>
      </c>
      <c r="E25" s="8" t="str">
        <f>IF(E24="Eligible",COUNTIFS($C$24:$G$24,"Eligible",$C$16:$G$16,"&gt;"&amp;E16)+1,"")</f>
        <v/>
      </c>
      <c r="F25" s="8" t="str">
        <f>IF(F24="Eligible",COUNTIFS($C$24:$G$24,"Eligible",$C$16:$G$16,"&gt;"&amp;F16)+1,"")</f>
        <v/>
      </c>
      <c r="G25" s="8" t="str">
        <f>IF(G24="Eligible",COUNTIFS($C$24:$G$24,"Eligible",$C$16:$G$16,"&gt;"&amp;G16)+1,"")</f>
        <v/>
      </c>
    </row>
    <row r="27" ht="75" customHeight="1">
      <c r="A27" t="inlineStr" s="1">
        <is>
          <t xml:space="preserve">Evidence / notes</t>
        </is>
      </c>
      <c r="C27" s="6"/>
      <c r="D27" s="6"/>
      <c r="E27" s="6"/>
      <c r="F27" s="6"/>
      <c r="G27" s="6"/>
    </row>
    <row r="29">
      <c r="A29" t="inlineStr" s="9">
        <is>
          <t xml:space="preserve">Scores: 1 poor, 2 weak, 3 acceptable, 4 strong, 5 excellent. Higher is always better, so score cost and lead time so that the cheaper or faster option gets the higher number. A score appears only when weights total 100 and every named criterion is scored. Made with briskatlas.com.</t>
        </is>
      </c>
    </row>
  </sheetData>
  <mergeCells count="1">
    <mergeCell ref="A29:G29"/>
  </mergeCells>
  <dataValidations count="3">
    <dataValidation type="list" allowBlank="1" showErrorMessage="1" errorTitle="Score 1 to 5" error="Use a whole-number score from 1 (poor) to 5 (excellent)." sqref="C7:G14">
      <formula1>"1,2,3,4,5"</formula1>
    </dataValidation>
    <dataValidation type="list" allowBlank="1" showErrorMessage="1" sqref="C19:G23">
      <formula1>"Pass,Fail,Unknown"</formula1>
    </dataValidation>
    <dataValidation type="decimal" allowBlank="1" showErrorMessage="1" error="Weights are percentages from 0 to 100." sqref="B7:B14">
      <formula1>0</formula1>
      <formula2>100</formula2>
    </dataValidation>
  </dataValidations>
  <pageMargins left="0.4" right="0.4" top="0.5" bottom="0.5" header="0.3" footer="0.3"/>
  <pageSetup orientation="landscape" fitToHeight="1" fitToWidth="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6" topLeftCell="C7" activePane="bottomRight" state="frozen"/>
    </sheetView>
  </sheetViews>
  <cols>
    <col min="1" max="1" width="36" customWidth="1"/>
    <col min="2" max="2" width="11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</cols>
  <sheetData>
    <row r="1">
      <c r="A1" t="inlineStr" s="5">
        <is>
          <t xml:space="preserve">Supplier scorecard</t>
        </is>
      </c>
    </row>
    <row r="2">
      <c r="A2" t="inlineStr" s="1">
        <is>
          <t xml:space="preserve">Decision</t>
        </is>
      </c>
      <c r="B2" t="inlineStr" s="3">
        <is>
          <t xml:space="preserve">Packaging supplier selection</t>
        </is>
      </c>
    </row>
    <row r="3">
      <c r="A3" t="inlineStr" s="1">
        <is>
          <t xml:space="preserve">Prepared by</t>
        </is>
      </c>
      <c r="B3" t="inlineStr" s="3">
        <is>
          <t xml:space="preserve">Operations team</t>
        </is>
      </c>
    </row>
    <row r="4">
      <c r="A4" t="inlineStr" s="1">
        <is>
          <t xml:space="preserve">Date</t>
        </is>
      </c>
      <c r="B4" t="inlineStr" s="3">
        <is>
          <t xml:space="preserve">2026-10-29</t>
        </is>
      </c>
    </row>
    <row r="6">
      <c r="A6" t="inlineStr" s="2">
        <is>
          <t xml:space="preserve">Criterion</t>
        </is>
      </c>
      <c r="B6" t="inlineStr" s="2">
        <is>
          <t xml:space="preserve">Weight %</t>
        </is>
      </c>
      <c r="C6" t="inlineStr" s="2">
        <is>
          <t xml:space="preserve">Northline Packaging</t>
        </is>
      </c>
      <c r="D6" t="inlineStr" s="2">
        <is>
          <t xml:space="preserve">Harbor Supply</t>
        </is>
      </c>
      <c r="E6" t="inlineStr" s="2">
        <is>
          <t xml:space="preserve">Crestline Box Co.</t>
        </is>
      </c>
      <c r="F6" t="inlineStr" s="2">
        <is>
          <t xml:space="preserve">Fieldworks Co.</t>
        </is>
      </c>
      <c r="G6" s="2"/>
    </row>
    <row r="7">
      <c r="A7" t="inlineStr" s="3">
        <is>
          <t xml:space="preserve">Quality &amp; specifications</t>
        </is>
      </c>
      <c r="B7" s="3">
        <v>35</v>
      </c>
      <c r="C7" s="3">
        <v>5</v>
      </c>
      <c r="D7" s="3">
        <v>4</v>
      </c>
      <c r="E7" s="3">
        <v>5</v>
      </c>
      <c r="F7" s="3">
        <v>3</v>
      </c>
      <c r="G7" s="3"/>
    </row>
    <row r="8">
      <c r="A8" t="inlineStr" s="3">
        <is>
          <t xml:space="preserve">Delivery reliability</t>
        </is>
      </c>
      <c r="B8" s="3">
        <v>25</v>
      </c>
      <c r="C8" s="3">
        <v>4</v>
      </c>
      <c r="D8" s="3">
        <v>4</v>
      </c>
      <c r="E8" s="3">
        <v>5</v>
      </c>
      <c r="F8" s="3">
        <v>5</v>
      </c>
      <c r="G8" s="3"/>
    </row>
    <row r="9">
      <c r="A9" t="inlineStr" s="3">
        <is>
          <t xml:space="preserve">Total evaluated cost</t>
        </is>
      </c>
      <c r="B9" s="3">
        <v>25</v>
      </c>
      <c r="C9" s="3">
        <v>3</v>
      </c>
      <c r="D9" s="3">
        <v>5</v>
      </c>
      <c r="E9" s="3">
        <v>4</v>
      </c>
      <c r="F9" s="3">
        <v>4</v>
      </c>
      <c r="G9" s="3"/>
    </row>
    <row r="10">
      <c r="A10" t="inlineStr" s="3">
        <is>
          <t xml:space="preserve">Service &amp; communication</t>
        </is>
      </c>
      <c r="B10" s="3">
        <v>15</v>
      </c>
      <c r="C10" s="3">
        <v>4</v>
      </c>
      <c r="D10" s="3">
        <v>4</v>
      </c>
      <c r="E10" s="3">
        <v>5</v>
      </c>
      <c r="F10" s="3">
        <v>3</v>
      </c>
      <c r="G10" s="3"/>
    </row>
    <row r="11">
      <c r="A11" s="3"/>
      <c r="B11" s="3"/>
      <c r="C11" s="3"/>
      <c r="D11" s="3"/>
      <c r="E11" s="3"/>
      <c r="F11" s="3"/>
      <c r="G11" s="3"/>
    </row>
    <row r="12">
      <c r="A12" s="3"/>
      <c r="B12" s="3"/>
      <c r="C12" s="3"/>
      <c r="D12" s="3"/>
      <c r="E12" s="3"/>
      <c r="F12" s="3"/>
      <c r="G12" s="3"/>
    </row>
    <row r="13">
      <c r="A13" s="3"/>
      <c r="B13" s="3"/>
      <c r="C13" s="3"/>
      <c r="D13" s="3"/>
      <c r="E13" s="3"/>
      <c r="F13" s="3"/>
      <c r="G13" s="3"/>
    </row>
    <row r="14">
      <c r="A14" s="3"/>
      <c r="B14" s="3"/>
      <c r="C14" s="3"/>
      <c r="D14" s="3"/>
      <c r="E14" s="3"/>
      <c r="F14" s="3"/>
      <c r="G14" s="3"/>
    </row>
    <row r="15">
      <c r="A15" t="inlineStr" s="8">
        <is>
          <t xml:space="preserve">Weights total (must be 100)</t>
        </is>
      </c>
      <c r="B15" s="8">
        <f>SUM(B7:B14)</f>
        <v>100</v>
      </c>
    </row>
    <row r="16">
      <c r="A16" t="inlineStr" s="8">
        <is>
          <t xml:space="preserve">Weighted score / 5</t>
        </is>
      </c>
      <c r="C16" s="4">
        <f>IF(OR($B$15&lt;&gt;100,SUMPRODUCT(($A$7:$A$14&lt;&gt;"")*(C7:C14=""))&gt;0),"",ROUND(SUMPRODUCT($B$7:$B$14,C7:C14)/100,2))</f>
        <v>4.1</v>
      </c>
      <c r="D16" s="4">
        <f>IF(OR($B$15&lt;&gt;100,SUMPRODUCT(($A$7:$A$14&lt;&gt;"")*(D7:D14=""))&gt;0),"",ROUND(SUMPRODUCT($B$7:$B$14,D7:D14)/100,2))</f>
        <v>4.25</v>
      </c>
      <c r="E16" s="4">
        <f>IF(OR($B$15&lt;&gt;100,SUMPRODUCT(($A$7:$A$14&lt;&gt;"")*(E7:E14=""))&gt;0),"",ROUND(SUMPRODUCT($B$7:$B$14,E7:E14)/100,2))</f>
        <v>4.75</v>
      </c>
      <c r="F16" s="4">
        <f>IF(OR($B$15&lt;&gt;100,SUMPRODUCT(($A$7:$A$14&lt;&gt;"")*(F7:F14=""))&gt;0),"",ROUND(SUMPRODUCT($B$7:$B$14,F7:F14)/100,2))</f>
        <v>3.75</v>
      </c>
      <c r="G16" s="4" t="str">
        <f>IF(OR($B$15&lt;&gt;100,SUMPRODUCT(($A$7:$A$14&lt;&gt;"")*(G7:G14=""))&gt;0),"",ROUND(SUMPRODUCT($B$7:$B$14,G7:G14)/100,2))</f>
        <v/>
      </c>
    </row>
    <row r="18">
      <c r="A18" t="inlineStr" s="2">
        <is>
          <t xml:space="preserve">Must-have requirement</t>
        </is>
      </c>
      <c r="B18" t="inlineStr" s="2">
        <is>
          <t xml:space="preserve"/>
        </is>
      </c>
      <c r="C18" t="inlineStr" s="2">
        <is>
          <t xml:space="preserve">Pass / Fail / Unknown</t>
        </is>
      </c>
      <c r="D18" t="inlineStr" s="2">
        <is>
          <t xml:space="preserve">Pass / Fail / Unknown</t>
        </is>
      </c>
      <c r="E18" t="inlineStr" s="2">
        <is>
          <t xml:space="preserve">Pass / Fail / Unknown</t>
        </is>
      </c>
      <c r="F18" t="inlineStr" s="2">
        <is>
          <t xml:space="preserve">Pass / Fail / Unknown</t>
        </is>
      </c>
      <c r="G18" t="inlineStr" s="2">
        <is>
          <t xml:space="preserve">Pass / Fail / Unknown</t>
        </is>
      </c>
    </row>
    <row r="19">
      <c r="A19" t="inlineStr" s="3">
        <is>
          <t xml:space="preserve">Can meet required capacity</t>
        </is>
      </c>
      <c r="C19" t="inlineStr" s="3">
        <is>
          <t xml:space="preserve">Pass</t>
        </is>
      </c>
      <c r="D19" t="inlineStr" s="3">
        <is>
          <t xml:space="preserve">Pass</t>
        </is>
      </c>
      <c r="E19" t="inlineStr" s="3">
        <is>
          <t xml:space="preserve">Pass</t>
        </is>
      </c>
      <c r="F19" t="inlineStr" s="3">
        <is>
          <t xml:space="preserve">Fail</t>
        </is>
      </c>
      <c r="G19" s="3"/>
    </row>
    <row r="20">
      <c r="A20" t="inlineStr" s="3">
        <is>
          <t xml:space="preserve">Approved product sample</t>
        </is>
      </c>
      <c r="C20" t="inlineStr" s="3">
        <is>
          <t xml:space="preserve">Pass</t>
        </is>
      </c>
      <c r="D20" t="inlineStr" s="3">
        <is>
          <t xml:space="preserve">Pass</t>
        </is>
      </c>
      <c r="E20" t="inlineStr" s="3">
        <is>
          <t xml:space="preserve">Unknown</t>
        </is>
      </c>
      <c r="F20" t="inlineStr" s="3">
        <is>
          <t xml:space="preserve">Pass</t>
        </is>
      </c>
      <c r="G20" s="3"/>
    </row>
    <row r="21">
      <c r="A21" s="3"/>
      <c r="C21" s="3"/>
      <c r="D21" s="3"/>
      <c r="E21" s="3"/>
      <c r="F21" s="3"/>
      <c r="G21" s="3"/>
    </row>
    <row r="22">
      <c r="A22" s="3"/>
      <c r="C22" s="3"/>
      <c r="D22" s="3"/>
      <c r="E22" s="3"/>
      <c r="F22" s="3"/>
      <c r="G22" s="3"/>
    </row>
    <row r="23">
      <c r="A23" s="3"/>
      <c r="C23" s="3"/>
      <c r="D23" s="3"/>
      <c r="E23" s="3"/>
      <c r="F23" s="3"/>
      <c r="G23" s="3"/>
    </row>
    <row r="24">
      <c r="A24" t="inlineStr" s="8">
        <is>
          <t xml:space="preserve">Status</t>
        </is>
      </c>
      <c r="C24" s="8" t="str">
        <f>IF(C16="","",IF(COUNTIF(C19:C23,"Fail")&gt;0,"Failed gate",IF(COUNTIF(C19:C23,"Pass")&lt;COUNTA($A$19:$A$23),"Needs review","Eligible")))</f>
        <v>Eligible</v>
      </c>
      <c r="D24" s="8" t="str">
        <f>IF(D16="","",IF(COUNTIF(D19:D23,"Fail")&gt;0,"Failed gate",IF(COUNTIF(D19:D23,"Pass")&lt;COUNTA($A$19:$A$23),"Needs review","Eligible")))</f>
        <v>Eligible</v>
      </c>
      <c r="E24" s="8" t="str">
        <f>IF(E16="","",IF(COUNTIF(E19:E23,"Fail")&gt;0,"Failed gate",IF(COUNTIF(E19:E23,"Pass")&lt;COUNTA($A$19:$A$23),"Needs review","Eligible")))</f>
        <v>Needs review</v>
      </c>
      <c r="F24" s="8" t="str">
        <f>IF(F16="","",IF(COUNTIF(F19:F23,"Fail")&gt;0,"Failed gate",IF(COUNTIF(F19:F23,"Pass")&lt;COUNTA($A$19:$A$23),"Needs review","Eligible")))</f>
        <v>Failed gate</v>
      </c>
      <c r="G24" s="8" t="str">
        <f>IF(G16="","",IF(COUNTIF(G19:G23,"Fail")&gt;0,"Failed gate",IF(COUNTIF(G19:G23,"Pass")&lt;COUNTA($A$19:$A$23),"Needs review","Eligible")))</f>
        <v/>
      </c>
    </row>
    <row r="25">
      <c r="A25" t="inlineStr" s="8">
        <is>
          <t xml:space="preserve">Rank among eligible</t>
        </is>
      </c>
      <c r="C25" s="8">
        <f>IF(C24="Eligible",COUNTIFS($C$24:$G$24,"Eligible",$C$16:$G$16,"&gt;"&amp;C16)+1,"")</f>
        <v>2</v>
      </c>
      <c r="D25" s="8">
        <f>IF(D24="Eligible",COUNTIFS($C$24:$G$24,"Eligible",$C$16:$G$16,"&gt;"&amp;D16)+1,"")</f>
        <v>1</v>
      </c>
      <c r="E25" s="8" t="str">
        <f>IF(E24="Eligible",COUNTIFS($C$24:$G$24,"Eligible",$C$16:$G$16,"&gt;"&amp;E16)+1,"")</f>
        <v/>
      </c>
      <c r="F25" s="8" t="str">
        <f>IF(F24="Eligible",COUNTIFS($C$24:$G$24,"Eligible",$C$16:$G$16,"&gt;"&amp;F16)+1,"")</f>
        <v/>
      </c>
      <c r="G25" s="8" t="str">
        <f>IF(G24="Eligible",COUNTIFS($C$24:$G$24,"Eligible",$C$16:$G$16,"&gt;"&amp;G16)+1,"")</f>
        <v/>
      </c>
    </row>
    <row r="27" ht="75" customHeight="1">
      <c r="A27" t="inlineStr" s="1">
        <is>
          <t xml:space="preserve">Evidence / notes</t>
        </is>
      </c>
      <c r="C27" t="inlineStr" s="6">
        <is>
          <t xml:space="preserve">Sample approved on site. Quote includes tooling; confirm lead time in contract.</t>
        </is>
      </c>
      <c r="D27" t="inlineStr" s="6">
        <is>
          <t xml:space="preserve">Lowest total evaluated cost after freight. Second sample approved 2 Oct.</t>
        </is>
      </c>
      <c r="E27" t="inlineStr" s="6">
        <is>
          <t xml:space="preserve">Strongest scores, but the production sample has not been tested yet.</t>
        </is>
      </c>
      <c r="F27" t="inlineStr" s="6">
        <is>
          <t xml:space="preserve">Fast delivery, but capacity falls short of the required monthly volume.</t>
        </is>
      </c>
      <c r="G27" s="6"/>
    </row>
    <row r="29">
      <c r="A29" t="inlineStr" s="9">
        <is>
          <t xml:space="preserve">Scores: 1 poor, 2 weak, 3 acceptable, 4 strong, 5 excellent. Higher is always better, so score cost and lead time so that the cheaper or faster option gets the higher number. A score appears only when weights total 100 and every named criterion is scored. Made with briskatlas.com.</t>
        </is>
      </c>
    </row>
  </sheetData>
  <mergeCells count="1">
    <mergeCell ref="A29:G29"/>
  </mergeCells>
  <dataValidations count="3">
    <dataValidation type="list" allowBlank="1" showErrorMessage="1" errorTitle="Score 1 to 5" error="Use a whole-number score from 1 (poor) to 5 (excellent)." sqref="C7:G14">
      <formula1>"1,2,3,4,5"</formula1>
    </dataValidation>
    <dataValidation type="list" allowBlank="1" showErrorMessage="1" sqref="C19:G23">
      <formula1>"Pass,Fail,Unknown"</formula1>
    </dataValidation>
    <dataValidation type="decimal" allowBlank="1" showErrorMessage="1" error="Weights are percentages from 0 to 100." sqref="B7:B14">
      <formula1>0</formula1>
      <formula2>100</formula2>
    </dataValidation>
  </dataValidations>
  <pageMargins left="0.4" right="0.4" top="0.5" bottom="0.5" header="0.3" footer="0.3"/>
  <pageSetup orientation="landscape" fitToHeight="1" fitToWidth="1"/>
</worksheet>
</file>

<file path=xl/worksheets/sheet3.xml><?xml version="1.0" encoding="utf-8"?>
<worksheet xmlns="http://schemas.openxmlformats.org/spreadsheetml/2006/main">
  <cols>
    <col min="1" max="1" width="120" customWidth="1"/>
  </cols>
  <sheetData>
    <row r="1">
      <c r="A1" t="inlineStr" s="5">
        <is>
          <t xml:space="preserve">How to use this supplier scorecard</t>
        </is>
      </c>
    </row>
    <row r="2">
      <c r="A2"/>
    </row>
    <row r="3">
      <c r="A3" t="inlineStr">
        <is>
          <t xml:space="preserve">1. On the Scorecard sheet, name the decision, the criteria (rows 7–14) and up to five suppliers (row 6).</t>
        </is>
      </c>
    </row>
    <row r="4">
      <c r="A4" t="inlineStr">
        <is>
          <t xml:space="preserve">2. Give each criterion a weight. Row 15 must show 100; scores stay blank until it does.</t>
        </is>
      </c>
    </row>
    <row r="5">
      <c r="A5" t="inlineStr">
        <is>
          <t xml:space="preserve">3. Score every supplier 1–5 on every named criterion with the drop-down. Higher is always better.</t>
        </is>
      </c>
    </row>
    <row r="6">
      <c r="A6" t="inlineStr">
        <is>
          <t xml:space="preserve">4. Mark each must-have Pass, Fail or Unknown. Any Fail is "Failed gate"; any Unknown or blank is "Needs review".</t>
        </is>
      </c>
    </row>
    <row r="7">
      <c r="A7" t="inlineStr">
        <is>
          <t xml:space="preserve">5. Row 25 ranks only the Eligible suppliers. Keep the evidence for each score in row 27.</t>
        </is>
      </c>
    </row>
    <row r="8">
      <c r="A8"/>
    </row>
    <row r="9">
      <c r="A9" t="inlineStr">
        <is>
          <t xml:space="preserve">Weighted score = SUMPRODUCT(weights, scores) / 100, rounded to 2 decimals. Example: 5 × 35% + 4 × 25% + 3 × 25% + 4 × 15% = 4.10.</t>
        </is>
      </c>
    </row>
    <row r="10">
      <c r="A10" t="inlineStr">
        <is>
          <t xml:space="preserve">The Example sheet is the packaging decision used in the guides at briskatlas.com/guides/supplier-scorecard-examples.</t>
        </is>
      </c>
    </row>
    <row r="11">
      <c r="A11" t="inlineStr">
        <is>
          <t xml:space="preserve">To test how far a weight can move before the winner changes, enter the same scores at briskatlas.com.</t>
        </is>
      </c>
    </row>
  </sheetData>
</worksheet>
</file>